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Highways\MUN\LCL\Private\ProgramDocuments\BikePed\2017 Solicitation\Selection Process\"/>
    </mc:Choice>
  </mc:AlternateContent>
  <bookViews>
    <workbookView xWindow="0" yWindow="0" windowWidth="25200" windowHeight="11760"/>
  </bookViews>
  <sheets>
    <sheet name="SmallScaleSummary" sheetId="1" r:id="rId1"/>
  </sheets>
  <definedNames>
    <definedName name="_xlnm.Print_Titles" localSheetId="0">SmallScaleSummary!$1:$1</definedName>
  </definedNames>
  <calcPr calcId="162913"/>
</workbook>
</file>

<file path=xl/calcChain.xml><?xml version="1.0" encoding="utf-8"?>
<calcChain xmlns="http://schemas.openxmlformats.org/spreadsheetml/2006/main">
  <c r="A4" i="1" l="1"/>
  <c r="A5" i="1"/>
  <c r="A6" i="1"/>
  <c r="A7" i="1" s="1"/>
  <c r="A8" i="1" s="1"/>
  <c r="A9" i="1" s="1"/>
  <c r="A10" i="1" s="1"/>
  <c r="A11" i="1" s="1"/>
  <c r="A12" i="1" s="1"/>
  <c r="A13" i="1" s="1"/>
  <c r="A14" i="1" s="1"/>
  <c r="A3" i="1"/>
  <c r="H3" i="1" l="1"/>
  <c r="H4" i="1"/>
  <c r="H5" i="1"/>
  <c r="H6" i="1"/>
  <c r="H7" i="1"/>
  <c r="H8" i="1"/>
  <c r="H9" i="1"/>
  <c r="H10" i="1"/>
  <c r="H11" i="1"/>
  <c r="H12" i="1"/>
  <c r="H13" i="1"/>
  <c r="H14" i="1"/>
  <c r="H2" i="1"/>
  <c r="H16" i="1" l="1"/>
</calcChain>
</file>

<file path=xl/sharedStrings.xml><?xml version="1.0" encoding="utf-8"?>
<sst xmlns="http://schemas.openxmlformats.org/spreadsheetml/2006/main" count="60" uniqueCount="56">
  <si>
    <t>Small Title</t>
  </si>
  <si>
    <t>Applicant</t>
  </si>
  <si>
    <t>RPC</t>
  </si>
  <si>
    <t>SmallScaleDescrip</t>
  </si>
  <si>
    <t>Cavendish School Rectangular Rapid Flashing Beacons</t>
  </si>
  <si>
    <t>Town of Cavendish</t>
  </si>
  <si>
    <t>Southern Windsor Co. RPC</t>
  </si>
  <si>
    <t>This project involves installing double-sided Rectangular Rapid Flashing Beacons (RRFB) on each side of the existing crosswalk on VT 131 (Main Street) in front of the Cavendish Town Elementary School in Proctorsville within the Town of Cavendish.  The purpose of the project is to improve pedestrian access and safety.  The RRFBs will be installed in accordance with VTrans' Guidelines for Pedestrian Crossing Treatments (2015).  Installation involves anchors, pedestrian crossing signs, RRFBs, solar power and related equipment.  Existing pedestrian sign posts will be removed, and two new poles will be installed; one in front of the school at 573 Main Street and the other in front of 550 Main Street.  Two RRFB/signs will be installed on each pole in order to be visible from both approaches to the school crosswalk along VT Route 131 (Main Street).  The RRFBs include a pedestrian-activation button.</t>
  </si>
  <si>
    <t>Dover Vermont Valley Trail B Street Lights</t>
  </si>
  <si>
    <t>Town of Dover</t>
  </si>
  <si>
    <t>Windham RC</t>
  </si>
  <si>
    <t>The town of Dover Vermont wishes to install dark sky compliant street lights along the existing shared use path which runs along Rt 100, inside the state right of way. The lights will begin at Layla's Riverside Lodge and end at the bridge crossing the Deerfield river, approximately 1600 feet north (see map in Chapter 2). Mount Snow hires approximately 200 South American students for the winter months who travel along Route 100 for lodging and food. Residents, visitors and 2nd homeowners also use this same path. They either use a dark path or walk in the street. A lighted path will provide a safe passage way as well as facilitate a traffic calming effect. It will also showcase area businesses during night hours.</t>
  </si>
  <si>
    <t>Main Street East Sidewalks</t>
  </si>
  <si>
    <t>Town of Franklin</t>
  </si>
  <si>
    <t>Northwest RPC</t>
  </si>
  <si>
    <t>Rectangular Rapid Flashing Beacons</t>
  </si>
  <si>
    <t>Department of Public Works and Department of Planning and Community Development</t>
  </si>
  <si>
    <t>Central VT RPC</t>
  </si>
  <si>
    <t xml:space="preserve">The city is applying for funds to implement four Rectangular Rapid Flashing Beacons at four high need intersections in Montpelier's downtown. 1. Main Street at Barre Street 2. Elm Street at Vine Street 3. Elm Street at Pearl Street and 4. Bailey Ave at the Bike Path. </t>
  </si>
  <si>
    <t>RRFB Installations in Norwich Village</t>
  </si>
  <si>
    <t>Town of Norwich</t>
  </si>
  <si>
    <t>Two Rivers - Ottauquechee RC</t>
  </si>
  <si>
    <t>The Town would like to install Rectangular Rapid Flashing Beacons with  electric/solar with double sided activation at 2 crosswalk locations in the Village area in front of Tracy Hall (on Main Street) and by the Elementary School (on US5). Although the speed limit is 25MPH through the Village, there are high volumes of traffic that make pedestrians crossing unsafe despite crosswalk markings. There are sidewalks on both sides of Main Street as it intersects with US5 at a unique intersection. There are parallel parking on both sides.</t>
  </si>
  <si>
    <t>Pittsford Village Route 7 Sidewalk Repair and Maintenance Project</t>
  </si>
  <si>
    <t>Town of Pittsford, VT</t>
  </si>
  <si>
    <t>Rutland RPC</t>
  </si>
  <si>
    <t>The Town of Pittsford proposes to have a contractor perform repairs and/or maintenance to a 1,373 lineal foot section of sidewalk along the western edge of Route 7 in the Village adjacent to Lothrop Elementary School (running from the intersection with Mechanic Street southward past the School's entrance to the northern edge of the guardrail), where curbing has disappeared and there is no delineation between the remnants of the sidewalk and the travel portion of the highway.</t>
  </si>
  <si>
    <t>Elm Street Sidewalk</t>
  </si>
  <si>
    <t>Town of Randolph</t>
  </si>
  <si>
    <t>This application is to construct a new sidewalk in the heavily trafficked Elm Street area of Randolph. With proximity to an adjacent trail network, the neighborhood is a popular walking destination.  Elm Street is scheduled for repair to utilities and stormwater, full depth road replacement, and this sidewalk. The new quarter mile sidewalk segment starts at Greenhouse Drive and extends to the northern entry for Hargrace Drive. The request is only for the sidewalk portion of the overall project: 12” gravel subbase, 5’x5” concrete walk, 4 ADA detectable plates, 10% contingency. Curbing is included in the stormwater project phase.</t>
  </si>
  <si>
    <t>Dorset Street Shared Use Path</t>
  </si>
  <si>
    <t>City of South Burlington</t>
  </si>
  <si>
    <t>Please Select</t>
  </si>
  <si>
    <t>The Dorset Street Shared Use Path connects neighborhoods and travelers on the Dorset Street, Old Cross Road and Nowland Farm Road Shared Use Paths to the The Mill - a popular regional and local destination.  This project also goes 2/3 of the way towards closing a critical Dorset Street shared use path system gap.</t>
  </si>
  <si>
    <t>Main Street Pedestrian Improvements</t>
  </si>
  <si>
    <t>Town of Springfield</t>
  </si>
  <si>
    <t>The purpose of our project is to implement our 2017 Main Street Master Plan by constructing pedestrian improvements along Main Street (VT 11, Class 1 TH) within the block between Summer Street and Valley Street.  The improvements include modest curb extensions to enhance pedestrian safety at the intersection of Main, Summer and Park Streets.  This project also includes extending the sidewalk and narrowing the entrance into the People's Bank parking lot, and constructing a green strip between the existing sidewalk on the northern side of Main Street in order to improve pedestrian/vehicle separation.  Curb extensions and pedestrian crossing improvements will also be made in two locations: mid-block on Main Street and on Valley Street.</t>
  </si>
  <si>
    <t>City of Vergennes</t>
  </si>
  <si>
    <t>Addison Co. RPC</t>
  </si>
  <si>
    <t xml:space="preserve">The City of Vergennes intends to install Rectangular Rapid Flashing Beacons at five crosswalks to improve pedestrian safety.  Four of these are located on Route 22A which runs through the heart of downtown and is also a busy commercial truck corridor:  (1) West Main Street and Panton Road (2) Main Street and Macdonough Drive/South Water Street  (3) Main Street and South Maple Street/North Maple Street (4) Main Street crosswalk south of City Hall/Vergennes Opera House. The fifth location (5) is at the intersection of New Haven Road, Green Street and King Street, en route to the elementary school, public swimming pool and recreation area, thus used heavily by children.     
</t>
  </si>
  <si>
    <t>State Share</t>
  </si>
  <si>
    <t>Town of Albany</t>
  </si>
  <si>
    <t>Albany Town Bike/Pedestrian Corridor</t>
  </si>
  <si>
    <t>NVDA</t>
  </si>
  <si>
    <t>The Town of Albany is bisected by VT. Rte. 14, a heavily trafficked highway in the Northeast Kingdom, therefore a need exists to reduce traffic speeding through the Town Village.  With the addition of several types of driver modification signage, bringing awareness to the pedestrian/bicycle corridor for a distance of approximately 1.5 miles, could be achieved.</t>
  </si>
  <si>
    <t>Town of Middlebury</t>
  </si>
  <si>
    <t>Rail Crossing on Pedestrian Walkway</t>
  </si>
  <si>
    <t>The project involves the installation of a rail crossing with gates on an existing pedestrian walkway between South St. and Creek Rd.  This walkway connects the neighborhoods on the west side of Otter Creek and the schools, recreation fields, the Town's Recreation Center, non-profit sercies and shopping opportunities on the east side of Otter Creek</t>
  </si>
  <si>
    <t>Town of Shelburne</t>
  </si>
  <si>
    <t>Town Hall/Parade Rt. 7 Crosswalk Upgrade</t>
  </si>
  <si>
    <t>Chittenden Co. RPC</t>
  </si>
  <si>
    <t>The project is to install Rectangular Rapid Flashing Beacon (RRFB) equipment on an existing pedestrian crosswalk connecting Town Hall and the Town Parade across State Route 7.  The construction/installation is to be completed by Town personnel.</t>
  </si>
  <si>
    <t xml:space="preserve">Replace 400 ft of very poor condition sidewalk along the east side of Main St/VT Rte 120 to connect the crosswalk to the Square Rd sidewalk that was completed a few years ago with a Safe-Routes-to-School grant.  Located in the center of our small rural village, beginning by the brook running north to our community Town Hall. </t>
  </si>
  <si>
    <t>Rounded Cost</t>
  </si>
  <si>
    <t>Total Project Cost</t>
  </si>
  <si>
    <t>Total State Funds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</si>
</sst>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wrapText="1"/>
    </xf>
    <xf numFmtId="164" fontId="0" fillId="0" borderId="0" xfId="0" applyNumberFormat="1"/>
    <xf numFmtId="0" fontId="16" fillId="0" borderId="0" xfId="0" applyFont="1"/>
    <xf numFmtId="164" fontId="0" fillId="0" borderId="0" xfId="0" applyNumberFormat="1" applyAlignment="1">
      <alignment horizontal="center"/>
    </xf>
    <xf numFmtId="0" fontId="0" fillId="0" borderId="0" xfId="0" applyAlignment="1">
      <alignment horizontal="center"/>
    </xf>
    <xf numFmtId="164" fontId="16" fillId="0" borderId="0" xfId="0" applyNumberFormat="1"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topLeftCell="A11" workbookViewId="0">
      <selection activeCell="A2" sqref="A2:H16"/>
    </sheetView>
  </sheetViews>
  <sheetFormatPr defaultRowHeight="15" x14ac:dyDescent="0.25"/>
  <cols>
    <col min="2" max="2" width="20.85546875" customWidth="1"/>
    <col min="3" max="3" width="48.28515625" customWidth="1"/>
    <col min="4" max="4" width="20.28515625" customWidth="1"/>
    <col min="5" max="5" width="64.42578125" customWidth="1"/>
    <col min="6" max="7" width="21.85546875" customWidth="1"/>
    <col min="8" max="8" width="19.85546875" customWidth="1"/>
  </cols>
  <sheetData>
    <row r="1" spans="1:9" s="3" customFormat="1" x14ac:dyDescent="0.25">
      <c r="B1" s="3" t="s">
        <v>1</v>
      </c>
      <c r="C1" s="3" t="s">
        <v>0</v>
      </c>
      <c r="D1" s="3" t="s">
        <v>2</v>
      </c>
      <c r="E1" s="3" t="s">
        <v>3</v>
      </c>
      <c r="F1" s="3" t="s">
        <v>54</v>
      </c>
      <c r="G1" s="3" t="s">
        <v>53</v>
      </c>
      <c r="H1" s="3" t="s">
        <v>40</v>
      </c>
    </row>
    <row r="2" spans="1:9" ht="90" x14ac:dyDescent="0.25">
      <c r="A2">
        <v>1</v>
      </c>
      <c r="B2" t="s">
        <v>41</v>
      </c>
      <c r="C2" t="s">
        <v>42</v>
      </c>
      <c r="D2" t="s">
        <v>43</v>
      </c>
      <c r="E2" s="1" t="s">
        <v>44</v>
      </c>
      <c r="F2" s="4">
        <v>15000</v>
      </c>
      <c r="G2" s="4">
        <v>15000</v>
      </c>
      <c r="H2" s="4">
        <f>0.5*G2</f>
        <v>7500</v>
      </c>
    </row>
    <row r="3" spans="1:9" ht="210" x14ac:dyDescent="0.25">
      <c r="A3">
        <f>A2+1</f>
        <v>2</v>
      </c>
      <c r="B3" t="s">
        <v>5</v>
      </c>
      <c r="C3" t="s">
        <v>4</v>
      </c>
      <c r="D3" t="s">
        <v>6</v>
      </c>
      <c r="E3" s="1" t="s">
        <v>7</v>
      </c>
      <c r="F3" s="4">
        <v>7924</v>
      </c>
      <c r="G3" s="4">
        <v>8000</v>
      </c>
      <c r="H3" s="4">
        <f t="shared" ref="H3:H14" si="0">0.5*G3</f>
        <v>4000</v>
      </c>
    </row>
    <row r="4" spans="1:9" ht="165" x14ac:dyDescent="0.25">
      <c r="A4">
        <f t="shared" ref="A4:A14" si="1">A3+1</f>
        <v>3</v>
      </c>
      <c r="B4" t="s">
        <v>9</v>
      </c>
      <c r="C4" t="s">
        <v>8</v>
      </c>
      <c r="D4" t="s">
        <v>10</v>
      </c>
      <c r="E4" s="1" t="s">
        <v>11</v>
      </c>
      <c r="F4" s="4">
        <v>61036</v>
      </c>
      <c r="G4" s="4">
        <v>61000</v>
      </c>
      <c r="H4" s="4">
        <f t="shared" si="0"/>
        <v>30500</v>
      </c>
    </row>
    <row r="5" spans="1:9" ht="94.5" customHeight="1" x14ac:dyDescent="0.25">
      <c r="A5">
        <f t="shared" si="1"/>
        <v>4</v>
      </c>
      <c r="B5" t="s">
        <v>13</v>
      </c>
      <c r="C5" t="s">
        <v>12</v>
      </c>
      <c r="D5" t="s">
        <v>14</v>
      </c>
      <c r="E5" s="1" t="s">
        <v>52</v>
      </c>
      <c r="F5" s="4">
        <v>32000</v>
      </c>
      <c r="G5" s="4">
        <v>32000</v>
      </c>
      <c r="H5" s="4">
        <f t="shared" si="0"/>
        <v>16000</v>
      </c>
    </row>
    <row r="6" spans="1:9" ht="90" x14ac:dyDescent="0.25">
      <c r="A6">
        <f t="shared" si="1"/>
        <v>5</v>
      </c>
      <c r="B6" t="s">
        <v>45</v>
      </c>
      <c r="C6" t="s">
        <v>46</v>
      </c>
      <c r="D6" t="s">
        <v>38</v>
      </c>
      <c r="E6" s="1" t="s">
        <v>47</v>
      </c>
      <c r="F6" s="4">
        <v>36906</v>
      </c>
      <c r="G6" s="4">
        <v>37000</v>
      </c>
      <c r="H6" s="4">
        <f t="shared" si="0"/>
        <v>18500</v>
      </c>
    </row>
    <row r="7" spans="1:9" ht="60" x14ac:dyDescent="0.25">
      <c r="A7">
        <f t="shared" si="1"/>
        <v>6</v>
      </c>
      <c r="B7" t="s">
        <v>16</v>
      </c>
      <c r="C7" t="s">
        <v>15</v>
      </c>
      <c r="D7" t="s">
        <v>17</v>
      </c>
      <c r="E7" s="1" t="s">
        <v>18</v>
      </c>
      <c r="F7" s="4">
        <v>36000</v>
      </c>
      <c r="G7" s="4">
        <v>36000</v>
      </c>
      <c r="H7" s="4">
        <f t="shared" si="0"/>
        <v>18000</v>
      </c>
    </row>
    <row r="8" spans="1:9" ht="120" x14ac:dyDescent="0.25">
      <c r="A8">
        <f t="shared" si="1"/>
        <v>7</v>
      </c>
      <c r="B8" t="s">
        <v>20</v>
      </c>
      <c r="C8" t="s">
        <v>19</v>
      </c>
      <c r="D8" t="s">
        <v>21</v>
      </c>
      <c r="E8" s="1" t="s">
        <v>22</v>
      </c>
      <c r="F8" s="4">
        <v>16000</v>
      </c>
      <c r="G8" s="4">
        <v>16000</v>
      </c>
      <c r="H8" s="4">
        <f t="shared" si="0"/>
        <v>8000</v>
      </c>
    </row>
    <row r="9" spans="1:9" ht="120" x14ac:dyDescent="0.25">
      <c r="A9">
        <f t="shared" si="1"/>
        <v>8</v>
      </c>
      <c r="B9" t="s">
        <v>24</v>
      </c>
      <c r="C9" t="s">
        <v>23</v>
      </c>
      <c r="D9" t="s">
        <v>25</v>
      </c>
      <c r="E9" s="1" t="s">
        <v>26</v>
      </c>
      <c r="F9" s="4">
        <v>200801.25</v>
      </c>
      <c r="G9" s="4">
        <v>200800</v>
      </c>
      <c r="H9" s="4">
        <f t="shared" si="0"/>
        <v>100400</v>
      </c>
    </row>
    <row r="10" spans="1:9" ht="150" x14ac:dyDescent="0.25">
      <c r="A10">
        <f t="shared" si="1"/>
        <v>9</v>
      </c>
      <c r="B10" t="s">
        <v>28</v>
      </c>
      <c r="C10" t="s">
        <v>27</v>
      </c>
      <c r="D10" t="s">
        <v>21</v>
      </c>
      <c r="E10" s="1" t="s">
        <v>29</v>
      </c>
      <c r="F10" s="4">
        <v>120000</v>
      </c>
      <c r="G10" s="4">
        <v>120000</v>
      </c>
      <c r="H10" s="4">
        <f t="shared" si="0"/>
        <v>60000</v>
      </c>
    </row>
    <row r="11" spans="1:9" ht="60" x14ac:dyDescent="0.25">
      <c r="A11">
        <f t="shared" si="1"/>
        <v>10</v>
      </c>
      <c r="B11" t="s">
        <v>48</v>
      </c>
      <c r="C11" t="s">
        <v>49</v>
      </c>
      <c r="D11" t="s">
        <v>50</v>
      </c>
      <c r="E11" s="1" t="s">
        <v>51</v>
      </c>
      <c r="F11" s="4">
        <v>7684</v>
      </c>
      <c r="G11" s="4">
        <v>7700</v>
      </c>
      <c r="H11" s="4">
        <f t="shared" si="0"/>
        <v>3850</v>
      </c>
    </row>
    <row r="12" spans="1:9" ht="75" x14ac:dyDescent="0.25">
      <c r="A12">
        <f t="shared" si="1"/>
        <v>11</v>
      </c>
      <c r="B12" t="s">
        <v>31</v>
      </c>
      <c r="C12" t="s">
        <v>30</v>
      </c>
      <c r="D12" t="s">
        <v>32</v>
      </c>
      <c r="E12" s="1" t="s">
        <v>33</v>
      </c>
      <c r="F12" s="4">
        <v>345962</v>
      </c>
      <c r="G12" s="4">
        <v>346000</v>
      </c>
      <c r="H12" s="4">
        <f t="shared" si="0"/>
        <v>173000</v>
      </c>
    </row>
    <row r="13" spans="1:9" ht="194.25" customHeight="1" x14ac:dyDescent="0.25">
      <c r="A13">
        <f t="shared" si="1"/>
        <v>12</v>
      </c>
      <c r="B13" t="s">
        <v>35</v>
      </c>
      <c r="C13" t="s">
        <v>34</v>
      </c>
      <c r="D13" t="s">
        <v>6</v>
      </c>
      <c r="E13" s="1" t="s">
        <v>36</v>
      </c>
      <c r="F13" s="4">
        <v>95853</v>
      </c>
      <c r="G13" s="4">
        <v>95900</v>
      </c>
      <c r="H13" s="4">
        <f t="shared" si="0"/>
        <v>47950</v>
      </c>
    </row>
    <row r="14" spans="1:9" ht="172.5" customHeight="1" x14ac:dyDescent="0.25">
      <c r="A14">
        <f t="shared" si="1"/>
        <v>13</v>
      </c>
      <c r="B14" t="s">
        <v>37</v>
      </c>
      <c r="C14" t="s">
        <v>15</v>
      </c>
      <c r="D14" t="s">
        <v>38</v>
      </c>
      <c r="E14" s="1" t="s">
        <v>39</v>
      </c>
      <c r="F14" s="4">
        <v>75000</v>
      </c>
      <c r="G14" s="4">
        <v>75000</v>
      </c>
      <c r="H14" s="4">
        <f t="shared" si="0"/>
        <v>37500</v>
      </c>
    </row>
    <row r="15" spans="1:9" x14ac:dyDescent="0.25">
      <c r="E15" s="1"/>
      <c r="F15" s="5"/>
      <c r="G15" s="5"/>
      <c r="H15" s="4"/>
    </row>
    <row r="16" spans="1:9" x14ac:dyDescent="0.25">
      <c r="E16" s="1"/>
      <c r="F16" s="5"/>
      <c r="G16" s="5"/>
      <c r="H16" s="6">
        <f>SUM(H3:H15)</f>
        <v>517700</v>
      </c>
      <c r="I16" s="3" t="s">
        <v>55</v>
      </c>
    </row>
    <row r="17" spans="5:8" x14ac:dyDescent="0.25">
      <c r="E17" s="1"/>
      <c r="H17" s="2"/>
    </row>
    <row r="18" spans="5:8" x14ac:dyDescent="0.25">
      <c r="H18" s="2"/>
    </row>
    <row r="19" spans="5:8" x14ac:dyDescent="0.25">
      <c r="H19" s="2"/>
    </row>
    <row r="20" spans="5:8" x14ac:dyDescent="0.25">
      <c r="H20" s="2"/>
    </row>
  </sheetData>
  <printOptions gridLines="1"/>
  <pageMargins left="0.7" right="0.7" top="0.75" bottom="0.75" header="0.3" footer="0.3"/>
  <pageSetup paperSize="3"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E23TXWV46JPD-1446909593-6586</_dlc_DocId>
    <_dlc_DocIdUrl xmlns="22ec0dd7-095b-41f2-b8b8-a624496b8c6b">
      <Url>https://outside.vermont.gov/agency/VTRANS/external/MAB-LP/_layouts/15/DocIdRedir.aspx?ID=E23TXWV46JPD-1446909593-6586</Url>
      <Description>E23TXWV46JPD-1446909593-6586</Description>
    </_dlc_DocIdUrl>
  </documentManagement>
</p:properties>
</file>

<file path=customXml/itemProps1.xml><?xml version="1.0" encoding="utf-8"?>
<ds:datastoreItem xmlns:ds="http://schemas.openxmlformats.org/officeDocument/2006/customXml" ds:itemID="{D37670C2-369D-452B-842B-14B02EE0AFA7}"/>
</file>

<file path=customXml/itemProps2.xml><?xml version="1.0" encoding="utf-8"?>
<ds:datastoreItem xmlns:ds="http://schemas.openxmlformats.org/officeDocument/2006/customXml" ds:itemID="{90D29FDB-3C2C-4D15-804B-24AB88191889}"/>
</file>

<file path=customXml/itemProps3.xml><?xml version="1.0" encoding="utf-8"?>
<ds:datastoreItem xmlns:ds="http://schemas.openxmlformats.org/officeDocument/2006/customXml" ds:itemID="{21C13257-0B5B-4CB8-B3A7-545E25E1AE68}"/>
</file>

<file path=customXml/itemProps4.xml><?xml version="1.0" encoding="utf-8"?>
<ds:datastoreItem xmlns:ds="http://schemas.openxmlformats.org/officeDocument/2006/customXml" ds:itemID="{8438AF4C-E6E6-4599-89A8-2BF4BBEC366D}"/>
</file>

<file path=customXml/itemProps5.xml><?xml version="1.0" encoding="utf-8"?>
<ds:datastoreItem xmlns:ds="http://schemas.openxmlformats.org/officeDocument/2006/customXml" ds:itemID="{A15FD7A4-3EE3-4F2A-AB79-F57F9815E1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SmallScaleSummary</vt:lpstr>
      <vt:lpstr>SmallScaleSummary!Print_Titles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 Kaplan</cp:lastModifiedBy>
  <cp:lastPrinted>2017-08-15T20:39:44Z</cp:lastPrinted>
  <dcterms:created xsi:type="dcterms:W3CDTF">2017-07-20T19:48:09Z</dcterms:created>
  <dcterms:modified xsi:type="dcterms:W3CDTF">2017-08-15T20:39:58Z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b8eb77c2-9a45-4ffe-bf7e-c070d37b6fdb</vt:lpwstr>
  </property>
</Properties>
</file>